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июль 2014" sheetId="1" r:id="rId1"/>
    <sheet name="август 2014" sheetId="2" r:id="rId2"/>
    <sheet name="сентябрь 2014" sheetId="3" r:id="rId3"/>
  </sheets>
  <definedNames>
    <definedName name="_xlnm.Print_Area" localSheetId="0">'июль 2014'!$A$1:$J$29</definedName>
  </definedNames>
  <calcPr fullCalcOnLoad="1"/>
</workbook>
</file>

<file path=xl/sharedStrings.xml><?xml version="1.0" encoding="utf-8"?>
<sst xmlns="http://schemas.openxmlformats.org/spreadsheetml/2006/main" count="204" uniqueCount="44">
  <si>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</si>
  <si>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</si>
  <si>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</si>
  <si>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</si>
  <si>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</si>
  <si>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</si>
  <si>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</si>
  <si>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</si>
  <si>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</si>
  <si>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</si>
  <si>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</si>
  <si>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</si>
  <si>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Зона входа в газораспреде-лительную сеть</t>
  </si>
  <si>
    <t>Свободная мощность газораспреде-лительной сети, млн. куб. м в год</t>
  </si>
  <si>
    <t>Газораспределительная сеть от ГРС 1</t>
  </si>
  <si>
    <t>ГРС 1</t>
  </si>
  <si>
    <t>ОАО "НТЭК" ТЭЦ-1</t>
  </si>
  <si>
    <t>ЗФ ОАО "ГМК "НН" Медный завод, Металлургический цех</t>
  </si>
  <si>
    <t>ЗФ ОАО "ГМК "НН" Цементный завод</t>
  </si>
  <si>
    <t>ЗФ ОАО "ГМК "НН" Никелевый завод</t>
  </si>
  <si>
    <t>ООО "ИЛАН-Норильск"</t>
  </si>
  <si>
    <t>МУП МО г. Норильска "ССпоВПД"</t>
  </si>
  <si>
    <t>Газораспределительная сеть от ГРС 2</t>
  </si>
  <si>
    <t>ГРС 2</t>
  </si>
  <si>
    <t>ОАО "НТЭК" ТЭЦ-2</t>
  </si>
  <si>
    <t>ЗФ ОАО "ГМК "НН" рудник Октябрьский</t>
  </si>
  <si>
    <t>Газораспределительная сеть от ГРС 3</t>
  </si>
  <si>
    <t>ГРС 3</t>
  </si>
  <si>
    <t>ОАО "НТЭК" ТЭЦ-3, котельная №1</t>
  </si>
  <si>
    <t>ЗФ ОАО "ГМК "НН" НМЗ</t>
  </si>
  <si>
    <t>ООО "НОК" УМВИиПМ</t>
  </si>
  <si>
    <t>ООО "НОК" ЦОТиПИИТ</t>
  </si>
  <si>
    <t>Газораспределительная сеть от ГРС 4</t>
  </si>
  <si>
    <t>ГРС 4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</si>
  <si>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</si>
  <si>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</si>
  <si>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</si>
  <si>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</si>
  <si>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ПО ТРАНСПОРТИРОВКЕ ГАЗА ПО ГАЗОРАСПРЕДЕЛИТЕЛЬНЫМ СЕТЯМ ОАО "НОРИЛЬСКГАЗПРОМ" ЗА ИЮЛЬ 2014 ГОДА</t>
  </si>
  <si>
    <t>Зона выхода из газораспределительной сети</t>
  </si>
  <si>
    <t>Наименование газораспределительной сети</t>
  </si>
  <si>
    <t>ООО "Байкал-2000"</t>
  </si>
  <si>
    <t>ПО ТРАНСПОРТИРОВКЕ ГАЗА ПО ГАЗОРАСПРЕДЕЛИТЕЛЬНЫМ СЕТЯМ ОАО "НОРИЛЬСКГАЗПРОМ" ЗА АВГУСТ 2014 ГОДА</t>
  </si>
  <si>
    <t>ПО ТРАНСПОРТИРОВКЕ ГАЗА ПО ГАЗОРАСПРЕДЕЛИТЕЛЬНЫМ СЕТЯМ ОАО "НОРИЛЬСКГАЗПРОМ" ЗА СЕНТЯБРЬ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</si>
</sst>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75" zoomScaleSheetLayoutView="75" zoomScalePageLayoutView="0" workbookViewId="0" topLeftCell="A1">
      <selection activeCell="J19" sqref="J19:J21"/>
    </sheetView>
  </sheetViews>
  <sheetFormatPr defaultColWidth="9.00390625" defaultRowHeight="12.75"/>
  <cols>
    <col min="1" max="1" width="4.12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2" t="s">
        <v>8</v>
      </c>
    </row>
    <row r="2" ht="12.75">
      <c r="J2" s="2" t="s">
        <v>1</v>
      </c>
    </row>
    <row r="3" ht="12.75">
      <c r="J3" s="2" t="s">
        <v>2</v>
      </c>
    </row>
    <row r="4" s="3" customFormat="1" ht="15.75"/>
    <row r="5" s="3" customFormat="1" ht="15.75">
      <c r="J5" s="4" t="s">
        <v>3</v>
      </c>
    </row>
    <row r="6" s="3" customFormat="1" ht="15.75" customHeight="1"/>
    <row r="7" spans="1:10" ht="18" customHeight="1">
      <c r="A7" s="18" t="s">
        <v>4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8" customHeight="1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8" customHeight="1">
      <c r="A9" s="18" t="s">
        <v>38</v>
      </c>
      <c r="B9" s="18"/>
      <c r="C9" s="18"/>
      <c r="D9" s="18"/>
      <c r="E9" s="18"/>
      <c r="F9" s="18"/>
      <c r="G9" s="18"/>
      <c r="H9" s="18"/>
      <c r="I9" s="18"/>
      <c r="J9" s="18"/>
    </row>
    <row r="10" s="3" customFormat="1" ht="15.75"/>
    <row r="11" spans="1:10" s="6" customFormat="1" ht="146.25" customHeight="1">
      <c r="A11" s="5" t="s">
        <v>0</v>
      </c>
      <c r="B11" s="5" t="s">
        <v>40</v>
      </c>
      <c r="C11" s="5" t="s">
        <v>12</v>
      </c>
      <c r="D11" s="5" t="s">
        <v>39</v>
      </c>
      <c r="E11" s="5" t="s">
        <v>9</v>
      </c>
      <c r="F11" s="5" t="s">
        <v>10</v>
      </c>
      <c r="G11" s="5" t="s">
        <v>6</v>
      </c>
      <c r="H11" s="5" t="s">
        <v>7</v>
      </c>
      <c r="I11" s="5" t="s">
        <v>11</v>
      </c>
      <c r="J11" s="5" t="s">
        <v>13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ht="35.25" customHeight="1">
      <c r="A13" s="9">
        <v>1</v>
      </c>
      <c r="B13" s="10" t="s">
        <v>14</v>
      </c>
      <c r="C13" s="11" t="s">
        <v>15</v>
      </c>
      <c r="D13" s="12" t="s">
        <v>16</v>
      </c>
      <c r="E13" s="9">
        <v>24.81</v>
      </c>
      <c r="F13" s="9">
        <f>E13</f>
        <v>24.81</v>
      </c>
      <c r="G13" s="10" t="str">
        <f>D13</f>
        <v>ОАО "НТЭК" ТЭЦ-1</v>
      </c>
      <c r="H13" s="14">
        <v>58.937</v>
      </c>
      <c r="I13" s="14">
        <v>52.423</v>
      </c>
      <c r="J13" s="14">
        <v>911.353</v>
      </c>
    </row>
    <row r="14" spans="1:10" ht="47.25" customHeight="1">
      <c r="A14" s="9">
        <f aca="true" t="shared" si="0" ref="A14:A28">A13+1</f>
        <v>2</v>
      </c>
      <c r="B14" s="10" t="s">
        <v>14</v>
      </c>
      <c r="C14" s="11" t="s">
        <v>15</v>
      </c>
      <c r="D14" s="12" t="s">
        <v>17</v>
      </c>
      <c r="E14" s="9">
        <v>26.05</v>
      </c>
      <c r="F14" s="9">
        <f aca="true" t="shared" si="1" ref="F14:F29">E14</f>
        <v>26.05</v>
      </c>
      <c r="G14" s="10" t="str">
        <f aca="true" t="shared" si="2" ref="G14:G29">D14</f>
        <v>ЗФ ОАО "ГМК "НН" Медный завод, Металлургический цех</v>
      </c>
      <c r="H14" s="14">
        <v>13.569</v>
      </c>
      <c r="I14" s="14">
        <v>13.124</v>
      </c>
      <c r="J14" s="15">
        <v>770.1017</v>
      </c>
    </row>
    <row r="15" spans="1:10" ht="35.25" customHeight="1">
      <c r="A15" s="9">
        <f t="shared" si="0"/>
        <v>3</v>
      </c>
      <c r="B15" s="10" t="s">
        <v>14</v>
      </c>
      <c r="C15" s="11" t="s">
        <v>15</v>
      </c>
      <c r="D15" s="12" t="s">
        <v>18</v>
      </c>
      <c r="E15" s="9">
        <v>27.29</v>
      </c>
      <c r="F15" s="9">
        <f t="shared" si="1"/>
        <v>27.29</v>
      </c>
      <c r="G15" s="10" t="str">
        <f t="shared" si="2"/>
        <v>ЗФ ОАО "ГМК "НН" Цементный завод</v>
      </c>
      <c r="H15" s="14">
        <v>9.404</v>
      </c>
      <c r="I15" s="14">
        <v>9.52</v>
      </c>
      <c r="J15" s="17"/>
    </row>
    <row r="16" spans="1:10" ht="35.25" customHeight="1">
      <c r="A16" s="9">
        <f t="shared" si="0"/>
        <v>4</v>
      </c>
      <c r="B16" s="10" t="s">
        <v>14</v>
      </c>
      <c r="C16" s="11" t="s">
        <v>15</v>
      </c>
      <c r="D16" s="12" t="s">
        <v>19</v>
      </c>
      <c r="E16" s="9">
        <v>27.29</v>
      </c>
      <c r="F16" s="9">
        <f t="shared" si="1"/>
        <v>27.29</v>
      </c>
      <c r="G16" s="10" t="str">
        <f t="shared" si="2"/>
        <v>ЗФ ОАО "ГМК "НН" Никелевый завод</v>
      </c>
      <c r="H16" s="14">
        <v>2.324</v>
      </c>
      <c r="I16" s="14">
        <v>1.952</v>
      </c>
      <c r="J16" s="17"/>
    </row>
    <row r="17" spans="1:10" ht="35.25" customHeight="1">
      <c r="A17" s="9">
        <f t="shared" si="0"/>
        <v>5</v>
      </c>
      <c r="B17" s="10" t="s">
        <v>14</v>
      </c>
      <c r="C17" s="11" t="s">
        <v>15</v>
      </c>
      <c r="D17" s="12" t="s">
        <v>20</v>
      </c>
      <c r="E17" s="9">
        <v>29.77</v>
      </c>
      <c r="F17" s="9">
        <f t="shared" si="1"/>
        <v>29.77</v>
      </c>
      <c r="G17" s="10" t="str">
        <f t="shared" si="2"/>
        <v>ООО "ИЛАН-Норильск"</v>
      </c>
      <c r="H17" s="14">
        <v>0.241</v>
      </c>
      <c r="I17" s="14">
        <v>0.249</v>
      </c>
      <c r="J17" s="17"/>
    </row>
    <row r="18" spans="1:10" ht="35.25" customHeight="1">
      <c r="A18" s="9">
        <f t="shared" si="0"/>
        <v>6</v>
      </c>
      <c r="B18" s="10" t="s">
        <v>14</v>
      </c>
      <c r="C18" s="11" t="s">
        <v>15</v>
      </c>
      <c r="D18" s="12" t="s">
        <v>21</v>
      </c>
      <c r="E18" s="9">
        <v>29.77</v>
      </c>
      <c r="F18" s="9">
        <f t="shared" si="1"/>
        <v>29.77</v>
      </c>
      <c r="G18" s="10" t="str">
        <f t="shared" si="2"/>
        <v>МУП МО г. Норильска "ССпоВПД"</v>
      </c>
      <c r="H18" s="14">
        <v>0.008</v>
      </c>
      <c r="I18" s="14">
        <v>0.004</v>
      </c>
      <c r="J18" s="16"/>
    </row>
    <row r="19" spans="1:10" ht="35.25" customHeight="1">
      <c r="A19" s="9">
        <f t="shared" si="0"/>
        <v>7</v>
      </c>
      <c r="B19" s="10" t="s">
        <v>22</v>
      </c>
      <c r="C19" s="11" t="s">
        <v>23</v>
      </c>
      <c r="D19" s="12" t="s">
        <v>24</v>
      </c>
      <c r="E19" s="9">
        <v>24.81</v>
      </c>
      <c r="F19" s="9">
        <f t="shared" si="1"/>
        <v>24.81</v>
      </c>
      <c r="G19" s="10" t="str">
        <f t="shared" si="2"/>
        <v>ОАО "НТЭК" ТЭЦ-2</v>
      </c>
      <c r="H19" s="14">
        <v>60.563</v>
      </c>
      <c r="I19" s="14">
        <v>59.779</v>
      </c>
      <c r="J19" s="15">
        <v>464.765</v>
      </c>
    </row>
    <row r="20" spans="1:10" ht="35.25" customHeight="1">
      <c r="A20" s="9">
        <f t="shared" si="0"/>
        <v>8</v>
      </c>
      <c r="B20" s="10" t="s">
        <v>22</v>
      </c>
      <c r="C20" s="11" t="s">
        <v>23</v>
      </c>
      <c r="D20" s="12" t="s">
        <v>25</v>
      </c>
      <c r="E20" s="9">
        <v>31.01</v>
      </c>
      <c r="F20" s="9">
        <f t="shared" si="1"/>
        <v>31.01</v>
      </c>
      <c r="G20" s="10" t="str">
        <f t="shared" si="2"/>
        <v>ЗФ ОАО "ГМК "НН" рудник Октябрьский</v>
      </c>
      <c r="H20" s="14">
        <v>0</v>
      </c>
      <c r="I20" s="14">
        <v>0</v>
      </c>
      <c r="J20" s="17"/>
    </row>
    <row r="21" spans="1:10" ht="35.25" customHeight="1">
      <c r="A21" s="9">
        <f t="shared" si="0"/>
        <v>9</v>
      </c>
      <c r="B21" s="10" t="s">
        <v>22</v>
      </c>
      <c r="C21" s="11" t="s">
        <v>23</v>
      </c>
      <c r="D21" s="12" t="s">
        <v>41</v>
      </c>
      <c r="E21" s="9">
        <v>31.01</v>
      </c>
      <c r="F21" s="9">
        <f t="shared" si="1"/>
        <v>31.01</v>
      </c>
      <c r="G21" s="10" t="str">
        <f t="shared" si="2"/>
        <v>ООО "Байкал-2000"</v>
      </c>
      <c r="H21" s="14">
        <v>0.02</v>
      </c>
      <c r="I21" s="14">
        <v>0.009</v>
      </c>
      <c r="J21" s="16"/>
    </row>
    <row r="22" spans="1:10" ht="35.25" customHeight="1">
      <c r="A22" s="9">
        <f t="shared" si="0"/>
        <v>10</v>
      </c>
      <c r="B22" s="10" t="s">
        <v>26</v>
      </c>
      <c r="C22" s="11" t="s">
        <v>27</v>
      </c>
      <c r="D22" s="12" t="s">
        <v>28</v>
      </c>
      <c r="E22" s="9">
        <v>24.81</v>
      </c>
      <c r="F22" s="9">
        <f t="shared" si="1"/>
        <v>24.81</v>
      </c>
      <c r="G22" s="10" t="str">
        <f t="shared" si="2"/>
        <v>ОАО "НТЭК" ТЭЦ-3, котельная №1</v>
      </c>
      <c r="H22" s="14">
        <v>41.404</v>
      </c>
      <c r="I22" s="14">
        <v>29.564</v>
      </c>
      <c r="J22" s="15">
        <v>641.92404</v>
      </c>
    </row>
    <row r="23" spans="1:10" ht="35.25" customHeight="1">
      <c r="A23" s="9">
        <f aca="true" t="shared" si="3" ref="A23:A29">A22+1</f>
        <v>11</v>
      </c>
      <c r="B23" s="10" t="s">
        <v>26</v>
      </c>
      <c r="C23" s="11" t="s">
        <v>27</v>
      </c>
      <c r="D23" s="12" t="s">
        <v>30</v>
      </c>
      <c r="E23" s="9">
        <v>28.53</v>
      </c>
      <c r="F23" s="9">
        <f t="shared" si="1"/>
        <v>28.53</v>
      </c>
      <c r="G23" s="10" t="str">
        <f>D23</f>
        <v>ООО "НОК" УМВИиПМ</v>
      </c>
      <c r="H23" s="14">
        <v>0.323</v>
      </c>
      <c r="I23" s="14">
        <v>0.398</v>
      </c>
      <c r="J23" s="16"/>
    </row>
    <row r="24" spans="1:10" ht="35.25" customHeight="1">
      <c r="A24" s="9">
        <f t="shared" si="0"/>
        <v>12</v>
      </c>
      <c r="B24" s="10" t="s">
        <v>26</v>
      </c>
      <c r="C24" s="11" t="s">
        <v>27</v>
      </c>
      <c r="D24" s="12" t="s">
        <v>29</v>
      </c>
      <c r="E24" s="9">
        <v>26.05</v>
      </c>
      <c r="F24" s="9">
        <f t="shared" si="1"/>
        <v>26.05</v>
      </c>
      <c r="G24" s="10" t="str">
        <f t="shared" si="2"/>
        <v>ЗФ ОАО "ГМК "НН" НМЗ</v>
      </c>
      <c r="H24" s="14">
        <v>19.483</v>
      </c>
      <c r="I24" s="14">
        <v>18.474</v>
      </c>
      <c r="J24" s="15">
        <v>1159.37673</v>
      </c>
    </row>
    <row r="25" spans="1:10" ht="35.25" customHeight="1">
      <c r="A25" s="9">
        <f t="shared" si="3"/>
        <v>13</v>
      </c>
      <c r="B25" s="10" t="s">
        <v>26</v>
      </c>
      <c r="C25" s="11" t="s">
        <v>27</v>
      </c>
      <c r="D25" s="12" t="s">
        <v>31</v>
      </c>
      <c r="E25" s="9">
        <v>29.77</v>
      </c>
      <c r="F25" s="9">
        <f t="shared" si="1"/>
        <v>29.77</v>
      </c>
      <c r="G25" s="10" t="str">
        <f t="shared" si="2"/>
        <v>ООО "НОК" ЦОТиПИИТ</v>
      </c>
      <c r="H25" s="14">
        <v>0.011</v>
      </c>
      <c r="I25" s="14">
        <v>0.008</v>
      </c>
      <c r="J25" s="16"/>
    </row>
    <row r="26" spans="1:10" ht="35.25" customHeight="1">
      <c r="A26" s="9">
        <f t="shared" si="0"/>
        <v>14</v>
      </c>
      <c r="B26" s="10" t="s">
        <v>32</v>
      </c>
      <c r="C26" s="11" t="s">
        <v>33</v>
      </c>
      <c r="D26" s="12" t="s">
        <v>34</v>
      </c>
      <c r="E26" s="9">
        <v>27.29</v>
      </c>
      <c r="F26" s="9">
        <f t="shared" si="1"/>
        <v>27.29</v>
      </c>
      <c r="G26" s="10" t="str">
        <f t="shared" si="2"/>
        <v>ОАО "НТЭК" котельная № 7, котельная "Дукла"</v>
      </c>
      <c r="H26" s="14">
        <v>1.046</v>
      </c>
      <c r="I26" s="14">
        <v>1.409</v>
      </c>
      <c r="J26" s="15">
        <v>132.993</v>
      </c>
    </row>
    <row r="27" spans="1:10" ht="35.25" customHeight="1">
      <c r="A27" s="9">
        <f t="shared" si="3"/>
        <v>15</v>
      </c>
      <c r="B27" s="10" t="s">
        <v>32</v>
      </c>
      <c r="C27" s="11" t="s">
        <v>33</v>
      </c>
      <c r="D27" s="12" t="s">
        <v>35</v>
      </c>
      <c r="E27" s="9">
        <v>29.77</v>
      </c>
      <c r="F27" s="9">
        <f t="shared" si="1"/>
        <v>29.77</v>
      </c>
      <c r="G27" s="10" t="str">
        <f t="shared" si="2"/>
        <v>ОАО "Таймырбыт"</v>
      </c>
      <c r="H27" s="14">
        <v>0</v>
      </c>
      <c r="I27" s="14">
        <v>0</v>
      </c>
      <c r="J27" s="17"/>
    </row>
    <row r="28" spans="1:10" ht="35.25" customHeight="1">
      <c r="A28" s="9">
        <f t="shared" si="0"/>
        <v>16</v>
      </c>
      <c r="B28" s="10" t="s">
        <v>32</v>
      </c>
      <c r="C28" s="11" t="s">
        <v>33</v>
      </c>
      <c r="D28" s="12" t="s">
        <v>36</v>
      </c>
      <c r="E28" s="9">
        <v>29.77</v>
      </c>
      <c r="F28" s="9">
        <f t="shared" si="1"/>
        <v>29.77</v>
      </c>
      <c r="G28" s="10" t="str">
        <f t="shared" si="2"/>
        <v>ОАО "Таймыргеофизика"</v>
      </c>
      <c r="H28" s="14">
        <v>0</v>
      </c>
      <c r="I28" s="14">
        <v>0</v>
      </c>
      <c r="J28" s="17"/>
    </row>
    <row r="29" spans="1:10" ht="35.25" customHeight="1">
      <c r="A29" s="9">
        <f t="shared" si="3"/>
        <v>17</v>
      </c>
      <c r="B29" s="10" t="s">
        <v>32</v>
      </c>
      <c r="C29" s="11" t="s">
        <v>33</v>
      </c>
      <c r="D29" s="12" t="s">
        <v>37</v>
      </c>
      <c r="E29" s="9">
        <v>29.77</v>
      </c>
      <c r="F29" s="9">
        <f t="shared" si="1"/>
        <v>29.77</v>
      </c>
      <c r="G29" s="10" t="str">
        <f t="shared" si="2"/>
        <v>ОАО "НТЭК" БМК ЗАО "ТТК"</v>
      </c>
      <c r="H29" s="14">
        <v>0</v>
      </c>
      <c r="I29" s="14">
        <v>0</v>
      </c>
      <c r="J29" s="16"/>
    </row>
  </sheetData>
  <sheetProtection/>
  <mergeCells count="8">
    <mergeCell ref="J24:J25"/>
    <mergeCell ref="J26:J29"/>
    <mergeCell ref="A7:J7"/>
    <mergeCell ref="A8:J8"/>
    <mergeCell ref="A9:J9"/>
    <mergeCell ref="J14:J18"/>
    <mergeCell ref="J19:J21"/>
    <mergeCell ref="J22:J23"/>
  </mergeCells>
  <printOptions horizontalCentered="1" verticalCentered="1"/>
  <pageMargins left="0.1968503937007874" right="0.15748031496062992" top="0.3937007874015748" bottom="0.3149606299212598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75" zoomScaleNormal="80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4.12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2" t="s">
        <v>8</v>
      </c>
    </row>
    <row r="2" ht="12.75">
      <c r="J2" s="2" t="s">
        <v>1</v>
      </c>
    </row>
    <row r="3" ht="12.75">
      <c r="J3" s="2" t="s">
        <v>2</v>
      </c>
    </row>
    <row r="4" s="3" customFormat="1" ht="15.75"/>
    <row r="5" s="3" customFormat="1" ht="15.75">
      <c r="J5" s="4" t="s">
        <v>3</v>
      </c>
    </row>
    <row r="6" s="3" customFormat="1" ht="15.75" customHeight="1"/>
    <row r="7" spans="1:10" ht="18" customHeight="1">
      <c r="A7" s="18" t="s">
        <v>4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8" customHeight="1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8" customHeight="1">
      <c r="A9" s="18" t="s">
        <v>42</v>
      </c>
      <c r="B9" s="18"/>
      <c r="C9" s="18"/>
      <c r="D9" s="18"/>
      <c r="E9" s="18"/>
      <c r="F9" s="18"/>
      <c r="G9" s="18"/>
      <c r="H9" s="18"/>
      <c r="I9" s="18"/>
      <c r="J9" s="18"/>
    </row>
    <row r="10" s="3" customFormat="1" ht="15.75"/>
    <row r="11" spans="1:10" s="6" customFormat="1" ht="146.25" customHeight="1">
      <c r="A11" s="5" t="s">
        <v>0</v>
      </c>
      <c r="B11" s="5" t="s">
        <v>40</v>
      </c>
      <c r="C11" s="5" t="s">
        <v>12</v>
      </c>
      <c r="D11" s="5" t="s">
        <v>39</v>
      </c>
      <c r="E11" s="5" t="s">
        <v>9</v>
      </c>
      <c r="F11" s="5" t="s">
        <v>10</v>
      </c>
      <c r="G11" s="5" t="s">
        <v>6</v>
      </c>
      <c r="H11" s="5" t="s">
        <v>7</v>
      </c>
      <c r="I11" s="5" t="s">
        <v>11</v>
      </c>
      <c r="J11" s="5" t="s">
        <v>13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ht="35.25" customHeight="1">
      <c r="A13" s="9">
        <v>1</v>
      </c>
      <c r="B13" s="10" t="s">
        <v>14</v>
      </c>
      <c r="C13" s="11" t="s">
        <v>15</v>
      </c>
      <c r="D13" s="12" t="s">
        <v>16</v>
      </c>
      <c r="E13" s="9">
        <v>24.81</v>
      </c>
      <c r="F13" s="9">
        <f>E13</f>
        <v>24.81</v>
      </c>
      <c r="G13" s="10" t="str">
        <f>D13</f>
        <v>ОАО "НТЭК" ТЭЦ-1</v>
      </c>
      <c r="H13" s="14">
        <v>63.379</v>
      </c>
      <c r="I13" s="14">
        <v>56.823</v>
      </c>
      <c r="J13" s="14">
        <v>914.919</v>
      </c>
    </row>
    <row r="14" spans="1:10" ht="47.25" customHeight="1">
      <c r="A14" s="9">
        <f aca="true" t="shared" si="0" ref="A14:A29">A13+1</f>
        <v>2</v>
      </c>
      <c r="B14" s="10" t="s">
        <v>14</v>
      </c>
      <c r="C14" s="11" t="s">
        <v>15</v>
      </c>
      <c r="D14" s="12" t="s">
        <v>17</v>
      </c>
      <c r="E14" s="9">
        <v>26.05</v>
      </c>
      <c r="F14" s="9">
        <f aca="true" t="shared" si="1" ref="F14:F29">E14</f>
        <v>26.05</v>
      </c>
      <c r="G14" s="10" t="str">
        <f aca="true" t="shared" si="2" ref="G14:G29">D14</f>
        <v>ЗФ ОАО "ГМК "НН" Медный завод, Металлургический цех</v>
      </c>
      <c r="H14" s="14">
        <v>8.404</v>
      </c>
      <c r="I14" s="14">
        <v>14.826</v>
      </c>
      <c r="J14" s="15">
        <v>764.6879</v>
      </c>
    </row>
    <row r="15" spans="1:10" ht="35.25" customHeight="1">
      <c r="A15" s="9">
        <f t="shared" si="0"/>
        <v>3</v>
      </c>
      <c r="B15" s="10" t="s">
        <v>14</v>
      </c>
      <c r="C15" s="11" t="s">
        <v>15</v>
      </c>
      <c r="D15" s="12" t="s">
        <v>18</v>
      </c>
      <c r="E15" s="9">
        <v>27.29</v>
      </c>
      <c r="F15" s="9">
        <f t="shared" si="1"/>
        <v>27.29</v>
      </c>
      <c r="G15" s="10" t="str">
        <f t="shared" si="2"/>
        <v>ЗФ ОАО "ГМК "НН" Цементный завод</v>
      </c>
      <c r="H15" s="14">
        <v>7.157</v>
      </c>
      <c r="I15" s="14">
        <v>7.083</v>
      </c>
      <c r="J15" s="17"/>
    </row>
    <row r="16" spans="1:10" ht="35.25" customHeight="1">
      <c r="A16" s="9">
        <f t="shared" si="0"/>
        <v>4</v>
      </c>
      <c r="B16" s="10" t="s">
        <v>14</v>
      </c>
      <c r="C16" s="11" t="s">
        <v>15</v>
      </c>
      <c r="D16" s="12" t="s">
        <v>19</v>
      </c>
      <c r="E16" s="9">
        <v>27.29</v>
      </c>
      <c r="F16" s="9">
        <f t="shared" si="1"/>
        <v>27.29</v>
      </c>
      <c r="G16" s="10" t="str">
        <f t="shared" si="2"/>
        <v>ЗФ ОАО "ГМК "НН" Никелевый завод</v>
      </c>
      <c r="H16" s="14">
        <v>2.223</v>
      </c>
      <c r="I16" s="14">
        <v>2.079</v>
      </c>
      <c r="J16" s="17"/>
    </row>
    <row r="17" spans="1:10" ht="35.25" customHeight="1">
      <c r="A17" s="9">
        <f t="shared" si="0"/>
        <v>5</v>
      </c>
      <c r="B17" s="10" t="s">
        <v>14</v>
      </c>
      <c r="C17" s="11" t="s">
        <v>15</v>
      </c>
      <c r="D17" s="12" t="s">
        <v>20</v>
      </c>
      <c r="E17" s="9">
        <v>29.77</v>
      </c>
      <c r="F17" s="9">
        <f t="shared" si="1"/>
        <v>29.77</v>
      </c>
      <c r="G17" s="10" t="str">
        <f t="shared" si="2"/>
        <v>ООО "ИЛАН-Норильск"</v>
      </c>
      <c r="H17" s="14">
        <v>0.133</v>
      </c>
      <c r="I17" s="14">
        <v>0.289</v>
      </c>
      <c r="J17" s="17"/>
    </row>
    <row r="18" spans="1:10" ht="35.25" customHeight="1">
      <c r="A18" s="9">
        <f t="shared" si="0"/>
        <v>6</v>
      </c>
      <c r="B18" s="10" t="s">
        <v>14</v>
      </c>
      <c r="C18" s="11" t="s">
        <v>15</v>
      </c>
      <c r="D18" s="12" t="s">
        <v>21</v>
      </c>
      <c r="E18" s="9">
        <v>29.77</v>
      </c>
      <c r="F18" s="9">
        <f t="shared" si="1"/>
        <v>29.77</v>
      </c>
      <c r="G18" s="10" t="str">
        <f t="shared" si="2"/>
        <v>МУП МО г. Норильска "ССпоВПД"</v>
      </c>
      <c r="H18" s="14">
        <v>0.01</v>
      </c>
      <c r="I18" s="14">
        <v>0.005</v>
      </c>
      <c r="J18" s="16"/>
    </row>
    <row r="19" spans="1:10" ht="35.25" customHeight="1">
      <c r="A19" s="9">
        <f t="shared" si="0"/>
        <v>7</v>
      </c>
      <c r="B19" s="10" t="s">
        <v>22</v>
      </c>
      <c r="C19" s="11" t="s">
        <v>23</v>
      </c>
      <c r="D19" s="12" t="s">
        <v>24</v>
      </c>
      <c r="E19" s="9">
        <v>24.81</v>
      </c>
      <c r="F19" s="9">
        <f t="shared" si="1"/>
        <v>24.81</v>
      </c>
      <c r="G19" s="10" t="str">
        <f t="shared" si="2"/>
        <v>ОАО "НТЭК" ТЭЦ-2</v>
      </c>
      <c r="H19" s="14">
        <v>69.286</v>
      </c>
      <c r="I19" s="14">
        <v>54.41</v>
      </c>
      <c r="J19" s="15">
        <v>493.186</v>
      </c>
    </row>
    <row r="20" spans="1:10" ht="35.25" customHeight="1">
      <c r="A20" s="9">
        <f t="shared" si="0"/>
        <v>8</v>
      </c>
      <c r="B20" s="10" t="s">
        <v>22</v>
      </c>
      <c r="C20" s="11" t="s">
        <v>23</v>
      </c>
      <c r="D20" s="12" t="s">
        <v>25</v>
      </c>
      <c r="E20" s="9">
        <v>31.01</v>
      </c>
      <c r="F20" s="9">
        <f t="shared" si="1"/>
        <v>31.01</v>
      </c>
      <c r="G20" s="10" t="str">
        <f t="shared" si="2"/>
        <v>ЗФ ОАО "ГМК "НН" рудник Октябрьский</v>
      </c>
      <c r="H20" s="14">
        <v>0</v>
      </c>
      <c r="I20" s="14">
        <v>0</v>
      </c>
      <c r="J20" s="20"/>
    </row>
    <row r="21" spans="1:10" ht="35.25" customHeight="1">
      <c r="A21" s="9">
        <f t="shared" si="0"/>
        <v>9</v>
      </c>
      <c r="B21" s="10" t="s">
        <v>22</v>
      </c>
      <c r="C21" s="11" t="s">
        <v>23</v>
      </c>
      <c r="D21" s="12" t="s">
        <v>41</v>
      </c>
      <c r="E21" s="9">
        <v>31.01</v>
      </c>
      <c r="F21" s="9">
        <f t="shared" si="1"/>
        <v>31.01</v>
      </c>
      <c r="G21" s="10" t="str">
        <f t="shared" si="2"/>
        <v>ООО "Байкал-2000"</v>
      </c>
      <c r="H21" s="14">
        <v>0.02</v>
      </c>
      <c r="I21" s="14">
        <v>0.02</v>
      </c>
      <c r="J21" s="19"/>
    </row>
    <row r="22" spans="1:10" ht="35.25" customHeight="1">
      <c r="A22" s="9">
        <f t="shared" si="0"/>
        <v>10</v>
      </c>
      <c r="B22" s="10" t="s">
        <v>26</v>
      </c>
      <c r="C22" s="11" t="s">
        <v>27</v>
      </c>
      <c r="D22" s="12" t="s">
        <v>28</v>
      </c>
      <c r="E22" s="9">
        <v>24.81</v>
      </c>
      <c r="F22" s="9">
        <f t="shared" si="1"/>
        <v>24.81</v>
      </c>
      <c r="G22" s="10" t="str">
        <f t="shared" si="2"/>
        <v>ОАО "НТЭК" ТЭЦ-3, котельная №1</v>
      </c>
      <c r="H22" s="14">
        <v>45.176</v>
      </c>
      <c r="I22" s="14">
        <v>34.54</v>
      </c>
      <c r="J22" s="15">
        <v>642.18194</v>
      </c>
    </row>
    <row r="23" spans="1:10" ht="35.25" customHeight="1">
      <c r="A23" s="9">
        <v>11</v>
      </c>
      <c r="B23" s="10" t="s">
        <v>26</v>
      </c>
      <c r="C23" s="11" t="s">
        <v>27</v>
      </c>
      <c r="D23" s="12" t="s">
        <v>30</v>
      </c>
      <c r="E23" s="9">
        <v>28.53</v>
      </c>
      <c r="F23" s="9">
        <f>E23</f>
        <v>28.53</v>
      </c>
      <c r="G23" s="10" t="str">
        <f>D23</f>
        <v>ООО "НОК" УМВИиПМ</v>
      </c>
      <c r="H23" s="14">
        <v>0.407</v>
      </c>
      <c r="I23" s="14">
        <v>0.395</v>
      </c>
      <c r="J23" s="19"/>
    </row>
    <row r="24" spans="1:10" ht="35.25" customHeight="1">
      <c r="A24" s="9">
        <v>12</v>
      </c>
      <c r="B24" s="10" t="s">
        <v>26</v>
      </c>
      <c r="C24" s="11" t="s">
        <v>27</v>
      </c>
      <c r="D24" s="12" t="s">
        <v>29</v>
      </c>
      <c r="E24" s="9">
        <v>26.05</v>
      </c>
      <c r="F24" s="9">
        <f t="shared" si="1"/>
        <v>26.05</v>
      </c>
      <c r="G24" s="10" t="str">
        <f t="shared" si="2"/>
        <v>ЗФ ОАО "ГМК "НН" НМЗ</v>
      </c>
      <c r="H24" s="14">
        <v>21.348</v>
      </c>
      <c r="I24" s="14">
        <v>18.921</v>
      </c>
      <c r="J24" s="15">
        <v>1160.88833</v>
      </c>
    </row>
    <row r="25" spans="1:10" ht="35.25" customHeight="1">
      <c r="A25" s="9">
        <v>13</v>
      </c>
      <c r="B25" s="10" t="s">
        <v>26</v>
      </c>
      <c r="C25" s="11" t="s">
        <v>27</v>
      </c>
      <c r="D25" s="12" t="s">
        <v>31</v>
      </c>
      <c r="E25" s="9">
        <v>29.77</v>
      </c>
      <c r="F25" s="9">
        <f t="shared" si="1"/>
        <v>29.77</v>
      </c>
      <c r="G25" s="10" t="str">
        <f t="shared" si="2"/>
        <v>ООО "НОК" ЦОТиПИИТ</v>
      </c>
      <c r="H25" s="14">
        <v>0.011</v>
      </c>
      <c r="I25" s="14">
        <v>0.017</v>
      </c>
      <c r="J25" s="19"/>
    </row>
    <row r="26" spans="1:10" ht="35.25" customHeight="1">
      <c r="A26" s="9">
        <v>14</v>
      </c>
      <c r="B26" s="10" t="s">
        <v>32</v>
      </c>
      <c r="C26" s="11" t="s">
        <v>33</v>
      </c>
      <c r="D26" s="12" t="s">
        <v>34</v>
      </c>
      <c r="E26" s="9">
        <v>27.29</v>
      </c>
      <c r="F26" s="9">
        <f t="shared" si="1"/>
        <v>27.29</v>
      </c>
      <c r="G26" s="10" t="str">
        <f t="shared" si="2"/>
        <v>ОАО "НТЭК" котельная № 7, котельная "Дукла"</v>
      </c>
      <c r="H26" s="14">
        <v>1.283</v>
      </c>
      <c r="I26" s="14">
        <v>1.446</v>
      </c>
      <c r="J26" s="15">
        <v>132.878</v>
      </c>
    </row>
    <row r="27" spans="1:10" ht="35.25" customHeight="1">
      <c r="A27" s="9">
        <f t="shared" si="0"/>
        <v>15</v>
      </c>
      <c r="B27" s="10" t="s">
        <v>32</v>
      </c>
      <c r="C27" s="11" t="s">
        <v>33</v>
      </c>
      <c r="D27" s="12" t="s">
        <v>35</v>
      </c>
      <c r="E27" s="9">
        <v>29.77</v>
      </c>
      <c r="F27" s="9">
        <f t="shared" si="1"/>
        <v>29.77</v>
      </c>
      <c r="G27" s="10" t="str">
        <f t="shared" si="2"/>
        <v>ОАО "Таймырбыт"</v>
      </c>
      <c r="H27" s="14">
        <v>0</v>
      </c>
      <c r="I27" s="14">
        <v>0</v>
      </c>
      <c r="J27" s="20"/>
    </row>
    <row r="28" spans="1:10" ht="35.25" customHeight="1">
      <c r="A28" s="9">
        <f t="shared" si="0"/>
        <v>16</v>
      </c>
      <c r="B28" s="10" t="s">
        <v>32</v>
      </c>
      <c r="C28" s="11" t="s">
        <v>33</v>
      </c>
      <c r="D28" s="12" t="s">
        <v>36</v>
      </c>
      <c r="E28" s="9">
        <v>29.77</v>
      </c>
      <c r="F28" s="9">
        <f t="shared" si="1"/>
        <v>29.77</v>
      </c>
      <c r="G28" s="10" t="str">
        <f t="shared" si="2"/>
        <v>ОАО "Таймыргеофизика"</v>
      </c>
      <c r="H28" s="14">
        <v>0</v>
      </c>
      <c r="I28" s="14">
        <v>0</v>
      </c>
      <c r="J28" s="20"/>
    </row>
    <row r="29" spans="1:10" ht="35.25" customHeight="1">
      <c r="A29" s="9">
        <f t="shared" si="0"/>
        <v>17</v>
      </c>
      <c r="B29" s="10" t="s">
        <v>32</v>
      </c>
      <c r="C29" s="11" t="s">
        <v>33</v>
      </c>
      <c r="D29" s="12" t="s">
        <v>37</v>
      </c>
      <c r="E29" s="9">
        <v>29.77</v>
      </c>
      <c r="F29" s="9">
        <f t="shared" si="1"/>
        <v>29.77</v>
      </c>
      <c r="G29" s="10" t="str">
        <f t="shared" si="2"/>
        <v>ОАО "НТЭК" БМК ЗАО "ТТК"</v>
      </c>
      <c r="H29" s="14">
        <v>0.046</v>
      </c>
      <c r="I29" s="14">
        <v>0</v>
      </c>
      <c r="J29" s="19"/>
    </row>
  </sheetData>
  <sheetProtection/>
  <mergeCells count="8">
    <mergeCell ref="J24:J25"/>
    <mergeCell ref="J26:J29"/>
    <mergeCell ref="A7:J7"/>
    <mergeCell ref="A8:J8"/>
    <mergeCell ref="A9:J9"/>
    <mergeCell ref="J14:J18"/>
    <mergeCell ref="J19:J21"/>
    <mergeCell ref="J22:J23"/>
  </mergeCells>
  <printOptions horizontalCentered="1" verticalCentered="1"/>
  <pageMargins left="0.15748031496062992" right="0.15748031496062992" top="0.35433070866141736" bottom="0.31496062992125984" header="0.2755905511811024" footer="0.1968503937007874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75" zoomScaleNormal="80" zoomScaleSheetLayoutView="75" zoomScalePageLayoutView="0" workbookViewId="0" topLeftCell="A4">
      <selection activeCell="E14" sqref="E14"/>
    </sheetView>
  </sheetViews>
  <sheetFormatPr defaultColWidth="9.00390625" defaultRowHeight="12.75"/>
  <cols>
    <col min="1" max="1" width="4.12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2" t="s">
        <v>8</v>
      </c>
    </row>
    <row r="2" ht="12.75">
      <c r="J2" s="2" t="s">
        <v>1</v>
      </c>
    </row>
    <row r="3" ht="12.75">
      <c r="J3" s="2" t="s">
        <v>2</v>
      </c>
    </row>
    <row r="4" s="3" customFormat="1" ht="15.75"/>
    <row r="5" s="3" customFormat="1" ht="15.75">
      <c r="J5" s="4" t="s">
        <v>3</v>
      </c>
    </row>
    <row r="6" s="3" customFormat="1" ht="15.75" customHeight="1"/>
    <row r="7" spans="1:10" ht="18" customHeight="1">
      <c r="A7" s="18" t="s">
        <v>4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8" customHeight="1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8" customHeight="1">
      <c r="A9" s="18" t="s">
        <v>43</v>
      </c>
      <c r="B9" s="18"/>
      <c r="C9" s="18"/>
      <c r="D9" s="18"/>
      <c r="E9" s="18"/>
      <c r="F9" s="18"/>
      <c r="G9" s="18"/>
      <c r="H9" s="18"/>
      <c r="I9" s="18"/>
      <c r="J9" s="18"/>
    </row>
    <row r="10" s="3" customFormat="1" ht="15.75"/>
    <row r="11" spans="1:10" s="6" customFormat="1" ht="146.25" customHeight="1">
      <c r="A11" s="5" t="s">
        <v>0</v>
      </c>
      <c r="B11" s="5" t="s">
        <v>40</v>
      </c>
      <c r="C11" s="5" t="s">
        <v>12</v>
      </c>
      <c r="D11" s="5" t="s">
        <v>39</v>
      </c>
      <c r="E11" s="5" t="s">
        <v>9</v>
      </c>
      <c r="F11" s="5" t="s">
        <v>10</v>
      </c>
      <c r="G11" s="5" t="s">
        <v>6</v>
      </c>
      <c r="H11" s="5" t="s">
        <v>7</v>
      </c>
      <c r="I11" s="5" t="s">
        <v>11</v>
      </c>
      <c r="J11" s="5" t="s">
        <v>13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ht="35.25" customHeight="1">
      <c r="A13" s="9">
        <v>1</v>
      </c>
      <c r="B13" s="10" t="s">
        <v>14</v>
      </c>
      <c r="C13" s="11" t="s">
        <v>15</v>
      </c>
      <c r="D13" s="12" t="s">
        <v>16</v>
      </c>
      <c r="E13" s="9">
        <v>24.81</v>
      </c>
      <c r="F13" s="9">
        <f>E13</f>
        <v>24.81</v>
      </c>
      <c r="G13" s="10" t="str">
        <f>D13</f>
        <v>ОАО "НТЭК" ТЭЦ-1</v>
      </c>
      <c r="H13" s="13">
        <v>74.657</v>
      </c>
      <c r="I13" s="13">
        <v>69.529</v>
      </c>
      <c r="J13" s="13">
        <v>917.062</v>
      </c>
    </row>
    <row r="14" spans="1:10" ht="47.25" customHeight="1">
      <c r="A14" s="9">
        <f aca="true" t="shared" si="0" ref="A14:A29">A13+1</f>
        <v>2</v>
      </c>
      <c r="B14" s="10" t="s">
        <v>14</v>
      </c>
      <c r="C14" s="11" t="s">
        <v>15</v>
      </c>
      <c r="D14" s="12" t="s">
        <v>17</v>
      </c>
      <c r="E14" s="9">
        <v>26.05</v>
      </c>
      <c r="F14" s="9">
        <f aca="true" t="shared" si="1" ref="F14:F29">E14</f>
        <v>26.05</v>
      </c>
      <c r="G14" s="10" t="str">
        <f aca="true" t="shared" si="2" ref="G14:G29">D14</f>
        <v>ЗФ ОАО "ГМК "НН" Медный завод, Металлургический цех</v>
      </c>
      <c r="H14" s="13">
        <v>13.8184</v>
      </c>
      <c r="I14" s="13">
        <v>15.673</v>
      </c>
      <c r="J14" s="21">
        <v>763.1942</v>
      </c>
    </row>
    <row r="15" spans="1:10" ht="35.25" customHeight="1">
      <c r="A15" s="9">
        <f t="shared" si="0"/>
        <v>3</v>
      </c>
      <c r="B15" s="10" t="s">
        <v>14</v>
      </c>
      <c r="C15" s="11" t="s">
        <v>15</v>
      </c>
      <c r="D15" s="12" t="s">
        <v>18</v>
      </c>
      <c r="E15" s="9">
        <v>27.29</v>
      </c>
      <c r="F15" s="9">
        <f t="shared" si="1"/>
        <v>27.29</v>
      </c>
      <c r="G15" s="10" t="str">
        <f t="shared" si="2"/>
        <v>ЗФ ОАО "ГМК "НН" Цементный завод</v>
      </c>
      <c r="H15" s="13">
        <v>1.157</v>
      </c>
      <c r="I15" s="13">
        <v>2.015</v>
      </c>
      <c r="J15" s="17"/>
    </row>
    <row r="16" spans="1:10" ht="35.25" customHeight="1">
      <c r="A16" s="9">
        <f t="shared" si="0"/>
        <v>4</v>
      </c>
      <c r="B16" s="10" t="s">
        <v>14</v>
      </c>
      <c r="C16" s="11" t="s">
        <v>15</v>
      </c>
      <c r="D16" s="12" t="s">
        <v>19</v>
      </c>
      <c r="E16" s="9">
        <v>27.29</v>
      </c>
      <c r="F16" s="9">
        <f t="shared" si="1"/>
        <v>27.29</v>
      </c>
      <c r="G16" s="10" t="str">
        <f t="shared" si="2"/>
        <v>ЗФ ОАО "ГМК "НН" Никелевый завод</v>
      </c>
      <c r="H16" s="13">
        <v>2.607</v>
      </c>
      <c r="I16" s="13">
        <v>2.299</v>
      </c>
      <c r="J16" s="17"/>
    </row>
    <row r="17" spans="1:10" ht="35.25" customHeight="1">
      <c r="A17" s="9">
        <f t="shared" si="0"/>
        <v>5</v>
      </c>
      <c r="B17" s="10" t="s">
        <v>14</v>
      </c>
      <c r="C17" s="11" t="s">
        <v>15</v>
      </c>
      <c r="D17" s="12" t="s">
        <v>20</v>
      </c>
      <c r="E17" s="9">
        <v>29.77</v>
      </c>
      <c r="F17" s="9">
        <f t="shared" si="1"/>
        <v>29.77</v>
      </c>
      <c r="G17" s="10" t="str">
        <f t="shared" si="2"/>
        <v>ООО "ИЛАН-Норильск"</v>
      </c>
      <c r="H17" s="13">
        <v>0.113</v>
      </c>
      <c r="I17" s="13">
        <v>0.219</v>
      </c>
      <c r="J17" s="17"/>
    </row>
    <row r="18" spans="1:10" ht="35.25" customHeight="1">
      <c r="A18" s="9">
        <f t="shared" si="0"/>
        <v>6</v>
      </c>
      <c r="B18" s="10" t="s">
        <v>14</v>
      </c>
      <c r="C18" s="11" t="s">
        <v>15</v>
      </c>
      <c r="D18" s="12" t="s">
        <v>21</v>
      </c>
      <c r="E18" s="9">
        <v>29.77</v>
      </c>
      <c r="F18" s="9">
        <f t="shared" si="1"/>
        <v>29.77</v>
      </c>
      <c r="G18" s="10" t="str">
        <f t="shared" si="2"/>
        <v>МУП МО г. Норильска "ССпоВПД"</v>
      </c>
      <c r="H18" s="13">
        <v>0.012</v>
      </c>
      <c r="I18" s="13">
        <v>0.006</v>
      </c>
      <c r="J18" s="16"/>
    </row>
    <row r="19" spans="1:10" ht="35.25" customHeight="1">
      <c r="A19" s="9">
        <f t="shared" si="0"/>
        <v>7</v>
      </c>
      <c r="B19" s="10" t="s">
        <v>22</v>
      </c>
      <c r="C19" s="11" t="s">
        <v>23</v>
      </c>
      <c r="D19" s="12" t="s">
        <v>24</v>
      </c>
      <c r="E19" s="9">
        <v>24.81</v>
      </c>
      <c r="F19" s="9">
        <f t="shared" si="1"/>
        <v>24.81</v>
      </c>
      <c r="G19" s="10" t="str">
        <f t="shared" si="2"/>
        <v>ОАО "НТЭК" ТЭЦ-2</v>
      </c>
      <c r="H19" s="13">
        <v>66.536</v>
      </c>
      <c r="I19" s="13">
        <v>54.941</v>
      </c>
      <c r="J19" s="22">
        <v>507.478</v>
      </c>
    </row>
    <row r="20" spans="1:10" ht="35.25" customHeight="1">
      <c r="A20" s="9">
        <f t="shared" si="0"/>
        <v>8</v>
      </c>
      <c r="B20" s="10" t="s">
        <v>22</v>
      </c>
      <c r="C20" s="11" t="s">
        <v>23</v>
      </c>
      <c r="D20" s="12" t="s">
        <v>25</v>
      </c>
      <c r="E20" s="9">
        <v>31.01</v>
      </c>
      <c r="F20" s="9">
        <f t="shared" si="1"/>
        <v>31.01</v>
      </c>
      <c r="G20" s="10" t="str">
        <f t="shared" si="2"/>
        <v>ЗФ ОАО "ГМК "НН" рудник Октябрьский</v>
      </c>
      <c r="H20" s="13">
        <v>0</v>
      </c>
      <c r="I20" s="13">
        <v>0</v>
      </c>
      <c r="J20" s="23"/>
    </row>
    <row r="21" spans="1:10" ht="35.25" customHeight="1">
      <c r="A21" s="9">
        <f t="shared" si="0"/>
        <v>9</v>
      </c>
      <c r="B21" s="10" t="s">
        <v>22</v>
      </c>
      <c r="C21" s="11" t="s">
        <v>23</v>
      </c>
      <c r="D21" s="12" t="s">
        <v>41</v>
      </c>
      <c r="E21" s="9">
        <v>31.01</v>
      </c>
      <c r="F21" s="9">
        <f t="shared" si="1"/>
        <v>31.01</v>
      </c>
      <c r="G21" s="10" t="str">
        <f t="shared" si="2"/>
        <v>ООО "Байкал-2000"</v>
      </c>
      <c r="H21" s="13">
        <v>0.015</v>
      </c>
      <c r="I21" s="13">
        <v>0.009</v>
      </c>
      <c r="J21" s="24"/>
    </row>
    <row r="22" spans="1:10" ht="35.25" customHeight="1">
      <c r="A22" s="9">
        <f t="shared" si="0"/>
        <v>10</v>
      </c>
      <c r="B22" s="10" t="s">
        <v>26</v>
      </c>
      <c r="C22" s="11" t="s">
        <v>27</v>
      </c>
      <c r="D22" s="12" t="s">
        <v>28</v>
      </c>
      <c r="E22" s="9">
        <v>24.81</v>
      </c>
      <c r="F22" s="9">
        <f t="shared" si="1"/>
        <v>24.81</v>
      </c>
      <c r="G22" s="10" t="str">
        <f t="shared" si="2"/>
        <v>ОАО "НТЭК" ТЭЦ-3, котельная №1</v>
      </c>
      <c r="H22" s="13">
        <v>46.636</v>
      </c>
      <c r="I22" s="13">
        <v>42.17</v>
      </c>
      <c r="J22" s="21">
        <v>636.46343</v>
      </c>
    </row>
    <row r="23" spans="1:10" ht="35.25" customHeight="1">
      <c r="A23" s="9">
        <v>11</v>
      </c>
      <c r="B23" s="10" t="s">
        <v>26</v>
      </c>
      <c r="C23" s="11" t="s">
        <v>27</v>
      </c>
      <c r="D23" s="12" t="s">
        <v>30</v>
      </c>
      <c r="E23" s="9">
        <v>28.53</v>
      </c>
      <c r="F23" s="9">
        <f>E23</f>
        <v>28.53</v>
      </c>
      <c r="G23" s="10" t="str">
        <f>D23</f>
        <v>ООО "НОК" УМВИиПМ</v>
      </c>
      <c r="H23" s="13">
        <v>0.37156</v>
      </c>
      <c r="I23" s="13">
        <v>0.417</v>
      </c>
      <c r="J23" s="16"/>
    </row>
    <row r="24" spans="1:10" ht="35.25" customHeight="1">
      <c r="A24" s="9">
        <v>12</v>
      </c>
      <c r="B24" s="10" t="s">
        <v>26</v>
      </c>
      <c r="C24" s="11" t="s">
        <v>27</v>
      </c>
      <c r="D24" s="12" t="s">
        <v>29</v>
      </c>
      <c r="E24" s="9">
        <v>26.05</v>
      </c>
      <c r="F24" s="9">
        <f t="shared" si="1"/>
        <v>26.05</v>
      </c>
      <c r="G24" s="10" t="str">
        <f t="shared" si="2"/>
        <v>ЗФ ОАО "ГМК "НН" НМЗ</v>
      </c>
      <c r="H24" s="13">
        <v>19.3452</v>
      </c>
      <c r="I24" s="13">
        <v>17.024</v>
      </c>
      <c r="J24" s="21">
        <v>1163.60395</v>
      </c>
    </row>
    <row r="25" spans="1:10" ht="35.25" customHeight="1">
      <c r="A25" s="9">
        <v>13</v>
      </c>
      <c r="B25" s="10" t="s">
        <v>26</v>
      </c>
      <c r="C25" s="11" t="s">
        <v>27</v>
      </c>
      <c r="D25" s="12" t="s">
        <v>31</v>
      </c>
      <c r="E25" s="9">
        <v>29.77</v>
      </c>
      <c r="F25" s="9">
        <f t="shared" si="1"/>
        <v>29.77</v>
      </c>
      <c r="G25" s="10" t="str">
        <f t="shared" si="2"/>
        <v>ООО "НОК" ЦОТиПИИТ</v>
      </c>
      <c r="H25" s="13">
        <v>0.01687</v>
      </c>
      <c r="I25" s="13">
        <v>0.015</v>
      </c>
      <c r="J25" s="16"/>
    </row>
    <row r="26" spans="1:10" ht="35.25" customHeight="1">
      <c r="A26" s="9">
        <v>14</v>
      </c>
      <c r="B26" s="10" t="s">
        <v>32</v>
      </c>
      <c r="C26" s="11" t="s">
        <v>33</v>
      </c>
      <c r="D26" s="12" t="s">
        <v>34</v>
      </c>
      <c r="E26" s="9">
        <v>27.29</v>
      </c>
      <c r="F26" s="9">
        <f t="shared" si="1"/>
        <v>27.29</v>
      </c>
      <c r="G26" s="10" t="str">
        <f t="shared" si="2"/>
        <v>ОАО "НТЭК" котельная № 7, котельная "Дукла"</v>
      </c>
      <c r="H26" s="13">
        <v>5.508</v>
      </c>
      <c r="I26" s="13">
        <v>3.788</v>
      </c>
      <c r="J26" s="21">
        <v>134.489</v>
      </c>
    </row>
    <row r="27" spans="1:10" ht="35.25" customHeight="1">
      <c r="A27" s="9">
        <v>15</v>
      </c>
      <c r="B27" s="10" t="s">
        <v>32</v>
      </c>
      <c r="C27" s="11" t="s">
        <v>33</v>
      </c>
      <c r="D27" s="12" t="s">
        <v>35</v>
      </c>
      <c r="E27" s="9">
        <v>29.77</v>
      </c>
      <c r="F27" s="9">
        <f t="shared" si="1"/>
        <v>29.77</v>
      </c>
      <c r="G27" s="10" t="str">
        <f t="shared" si="2"/>
        <v>ОАО "Таймырбыт"</v>
      </c>
      <c r="H27" s="13">
        <v>0.035</v>
      </c>
      <c r="I27" s="13">
        <v>0.032</v>
      </c>
      <c r="J27" s="17"/>
    </row>
    <row r="28" spans="1:10" ht="35.25" customHeight="1">
      <c r="A28" s="9">
        <v>16</v>
      </c>
      <c r="B28" s="10" t="s">
        <v>32</v>
      </c>
      <c r="C28" s="11" t="s">
        <v>33</v>
      </c>
      <c r="D28" s="12" t="s">
        <v>36</v>
      </c>
      <c r="E28" s="9">
        <v>29.77</v>
      </c>
      <c r="F28" s="9">
        <f t="shared" si="1"/>
        <v>29.77</v>
      </c>
      <c r="G28" s="10" t="str">
        <f t="shared" si="2"/>
        <v>ОАО "Таймыргеофизика"</v>
      </c>
      <c r="H28" s="13">
        <v>0.023</v>
      </c>
      <c r="I28" s="13">
        <v>0.041</v>
      </c>
      <c r="J28" s="17"/>
    </row>
    <row r="29" spans="1:10" ht="35.25" customHeight="1">
      <c r="A29" s="9">
        <f t="shared" si="0"/>
        <v>17</v>
      </c>
      <c r="B29" s="10" t="s">
        <v>32</v>
      </c>
      <c r="C29" s="11" t="s">
        <v>33</v>
      </c>
      <c r="D29" s="12" t="s">
        <v>37</v>
      </c>
      <c r="E29" s="9">
        <v>29.77</v>
      </c>
      <c r="F29" s="9">
        <f t="shared" si="1"/>
        <v>29.77</v>
      </c>
      <c r="G29" s="10" t="str">
        <f t="shared" si="2"/>
        <v>ОАО "НТЭК" БМК ЗАО "ТТК"</v>
      </c>
      <c r="H29" s="13">
        <v>0.064</v>
      </c>
      <c r="I29" s="13">
        <v>0.006</v>
      </c>
      <c r="J29" s="16"/>
    </row>
  </sheetData>
  <sheetProtection/>
  <mergeCells count="8">
    <mergeCell ref="A7:J7"/>
    <mergeCell ref="A8:J8"/>
    <mergeCell ref="A9:J9"/>
    <mergeCell ref="J14:J18"/>
    <mergeCell ref="J26:J29"/>
    <mergeCell ref="J19:J21"/>
    <mergeCell ref="J22:J23"/>
    <mergeCell ref="J24:J25"/>
  </mergeCells>
  <printOptions horizontalCentered="1" verticalCentered="1"/>
  <pageMargins left="0.17" right="0.17" top="0.29" bottom="0.31" header="0.17" footer="0.2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Пурич</cp:lastModifiedBy>
  <cp:lastPrinted>2014-10-15T04:08:55Z</cp:lastPrinted>
  <dcterms:created xsi:type="dcterms:W3CDTF">2012-02-10T12:30:27Z</dcterms:created>
  <dcterms:modified xsi:type="dcterms:W3CDTF">2014-10-15T04:18:47Z</dcterms:modified>
  <cp:category/>
  <cp:version/>
  <cp:contentType/>
  <cp:contentStatus/>
</cp:coreProperties>
</file>